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08"/>
  <workbookPr/>
  <mc:AlternateContent xmlns:mc="http://schemas.openxmlformats.org/markup-compatibility/2006">
    <mc:Choice Requires="x15">
      <x15ac:absPath xmlns:x15ac="http://schemas.microsoft.com/office/spreadsheetml/2010/11/ac" url="/Users/alexadethy/AtelierJankovicdeThy Dropbox/03 EN COURS/00 CLIENTS/ST BERAIN SANVIGNES CRECHE/2 PHASES/05 PRO/03 PIECES ECRITES/DPGF/"/>
    </mc:Choice>
  </mc:AlternateContent>
  <xr:revisionPtr revIDLastSave="0" documentId="13_ncr:1_{FC8D3292-CA10-514D-9CC3-1AD77701C3D3}" xr6:coauthVersionLast="47" xr6:coauthVersionMax="47" xr10:uidLastSave="{00000000-0000-0000-0000-000000000000}"/>
  <bookViews>
    <workbookView xWindow="120" yWindow="0" windowWidth="27200" windowHeight="21000" xr2:uid="{00000000-000D-0000-FFFF-FFFF00000000}"/>
  </bookViews>
  <sheets>
    <sheet name="DPGF" sheetId="1" r:id="rId1"/>
  </sheets>
  <definedNames>
    <definedName name="_xlnm.Print_Area" localSheetId="0">DPGF!$A$1:$G$60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59" i="1" l="1"/>
  <c r="F59" i="1"/>
  <c r="F57" i="1"/>
  <c r="G57" i="1" s="1"/>
  <c r="F56" i="1"/>
  <c r="G56" i="1" s="1"/>
  <c r="F55" i="1"/>
  <c r="G55" i="1" s="1"/>
  <c r="F54" i="1"/>
  <c r="G54" i="1" s="1"/>
  <c r="F53" i="1"/>
  <c r="G53" i="1" s="1"/>
  <c r="F52" i="1"/>
  <c r="G52" i="1" s="1"/>
  <c r="F51" i="1"/>
  <c r="G51" i="1" s="1"/>
  <c r="F50" i="1"/>
  <c r="G50" i="1" s="1"/>
  <c r="F49" i="1"/>
  <c r="G49" i="1" s="1"/>
  <c r="F48" i="1"/>
  <c r="G48" i="1" s="1"/>
  <c r="F47" i="1"/>
  <c r="G47" i="1" s="1"/>
  <c r="F46" i="1" l="1"/>
  <c r="G46" i="1" s="1"/>
  <c r="F45" i="1"/>
  <c r="G45" i="1" s="1"/>
  <c r="F44" i="1"/>
  <c r="G44" i="1" s="1"/>
  <c r="F43" i="1"/>
  <c r="G43" i="1" s="1"/>
  <c r="F42" i="1"/>
  <c r="G42" i="1" s="1"/>
  <c r="F41" i="1"/>
  <c r="G41" i="1" s="1"/>
  <c r="F40" i="1"/>
  <c r="G40" i="1" s="1"/>
  <c r="F39" i="1"/>
  <c r="G39" i="1" s="1"/>
  <c r="F38" i="1"/>
  <c r="G38" i="1" s="1"/>
  <c r="F37" i="1"/>
  <c r="G37" i="1" s="1"/>
  <c r="F36" i="1"/>
  <c r="G36" i="1" s="1"/>
  <c r="F35" i="1"/>
  <c r="G35" i="1" s="1"/>
  <c r="F34" i="1"/>
  <c r="G34" i="1" s="1"/>
  <c r="F33" i="1"/>
  <c r="G33" i="1" s="1"/>
  <c r="F32" i="1"/>
  <c r="G32" i="1" s="1"/>
  <c r="F31" i="1"/>
  <c r="G31" i="1" s="1"/>
  <c r="F30" i="1"/>
  <c r="G30" i="1" s="1"/>
  <c r="F29" i="1"/>
  <c r="G29" i="1" s="1"/>
  <c r="F28" i="1"/>
  <c r="G28" i="1" s="1"/>
  <c r="F27" i="1"/>
  <c r="G27" i="1" s="1"/>
  <c r="F26" i="1"/>
  <c r="G26" i="1" s="1"/>
  <c r="F25" i="1"/>
  <c r="F23" i="1"/>
  <c r="G23" i="1" s="1"/>
  <c r="F22" i="1"/>
  <c r="G22" i="1" s="1"/>
  <c r="F21" i="1"/>
  <c r="G21" i="1" s="1"/>
  <c r="F20" i="1"/>
  <c r="G20" i="1" s="1"/>
  <c r="F19" i="1"/>
  <c r="G19" i="1" s="1"/>
  <c r="F18" i="1"/>
  <c r="G18" i="1" s="1"/>
  <c r="F17" i="1"/>
  <c r="G17" i="1" s="1"/>
  <c r="F16" i="1"/>
  <c r="G16" i="1" s="1"/>
  <c r="F15" i="1"/>
  <c r="G15" i="1" s="1"/>
  <c r="F14" i="1"/>
  <c r="G14" i="1" s="1"/>
  <c r="F13" i="1"/>
  <c r="G13" i="1" s="1"/>
  <c r="F12" i="1"/>
  <c r="G12" i="1" s="1"/>
  <c r="F11" i="1"/>
  <c r="G11" i="1" s="1"/>
  <c r="G25" i="1" l="1"/>
  <c r="G24" i="1" s="1"/>
  <c r="F24" i="1"/>
  <c r="F10" i="1"/>
  <c r="F9" i="1" s="1"/>
  <c r="G10" i="1" l="1"/>
  <c r="G9" i="1" s="1"/>
  <c r="G60" i="1" l="1"/>
  <c r="F60" i="1"/>
</calcChain>
</file>

<file path=xl/sharedStrings.xml><?xml version="1.0" encoding="utf-8"?>
<sst xmlns="http://schemas.openxmlformats.org/spreadsheetml/2006/main" count="162" uniqueCount="116">
  <si>
    <t>Unité</t>
  </si>
  <si>
    <t>Prix unitaire</t>
  </si>
  <si>
    <t>u</t>
  </si>
  <si>
    <t>Descriptif</t>
  </si>
  <si>
    <t>à remplir les lignes en dessous</t>
  </si>
  <si>
    <r>
      <rPr>
        <b/>
        <sz val="17"/>
        <rFont val="DIN Pro Regular"/>
        <family val="2"/>
      </rPr>
      <t>DPGF</t>
    </r>
    <r>
      <rPr>
        <b/>
        <sz val="15"/>
        <rFont val="DIN Pro Regular"/>
        <family val="2"/>
      </rPr>
      <t xml:space="preserve">
</t>
    </r>
    <r>
      <rPr>
        <sz val="15"/>
        <rFont val="DIN Pro Regular"/>
        <family val="2"/>
      </rPr>
      <t>(Décomposition des Prix Globale et Forfaitaire)</t>
    </r>
  </si>
  <si>
    <t>Prix HT</t>
  </si>
  <si>
    <t>Prix TTC</t>
  </si>
  <si>
    <t>L’entreprise renseigne toutes les lignes des tableaux de la Décomposition du Prix Global et Forfaitaire (DPGF) en remplissant les Quantités et les Prix unitaires - par conséquent les Prix HT et les Prix TTC seront renseignés eux-mêmes dans le tableau.
L'entreprise peut choisir le type d'Unité (u, ens, m2, m3).
Les quantités indiquées dans les tableaux de la DPGF sont données à titre indicatif. L’entreprise a la responsabilité de prévoir les bonnes quantités de fourniture et de main d’œuvre pour la réalisation des travaux. 
Si certaines quantités lui semblent erronées, l’entreprise est autorisée à modifier, dans les tableaux de la DPGF, les quantités de fourniture à prévoir et de justifier cette modification dans le cadre du mémoire technique.
L'entreprise peut ajouter un autre sujet, le jugent necessaire, dans le descriptif 'Autres prestations', qui se trouvent à la fin du chaque lot (Autres prestations).
La DPGF est donnée pour faciliter les réponses des entreprises. Les entreprises doivent chiffrer toutes les prestations décrites au CCTP et dans le dossier graphique.
Les prestations d'études et d’essais font l’objet de lignes spécifiques dans les tableaux de la DPGF. En conséquence, le coût de ces prestations ne doit pas être réparti sur les autres postes.
Les abréviations utilisées dans les tableaux sont les suivantes : Ft : Forfait . ENS : ensemble . U : Unitaire . ML : Métre linéaire . M2 : Mètre carré . M3 : Mètre cube</t>
  </si>
  <si>
    <t>PRÉAMBULE</t>
  </si>
  <si>
    <t>Quant.</t>
  </si>
  <si>
    <t>N°</t>
  </si>
  <si>
    <t>RÉNOVATION THERMIQUE ET ÉNERGÉTIQUE / AMENAGEMENT D'UNE MICRO-CRECHE / AMENAGEMENTS EXTERIEURS
Impasse du 19 Mars 1962 - 71300 ST BERAIN SOUS SANVIGNES</t>
  </si>
  <si>
    <t>CRECHE (RDC)</t>
  </si>
  <si>
    <t>TOTAL CRECHE</t>
  </si>
  <si>
    <t>TOTAL OPERATION</t>
  </si>
  <si>
    <t>LOT 09</t>
  </si>
  <si>
    <t>MOBILIERS</t>
  </si>
  <si>
    <t>9.1   MOBILIERS SUR-MESURE</t>
  </si>
  <si>
    <t>9.1.01</t>
  </si>
  <si>
    <t>ENTREE - BANQUETTE</t>
  </si>
  <si>
    <t>9.1.02</t>
  </si>
  <si>
    <t>ENTREE - MEUBLE CASIERS ENFANTS</t>
  </si>
  <si>
    <t>9.1.03</t>
  </si>
  <si>
    <t>BUREAU - PLACARD</t>
  </si>
  <si>
    <t>9.1.04</t>
  </si>
  <si>
    <t>BUREAU - ETAGERES</t>
  </si>
  <si>
    <t>9.1.05</t>
  </si>
  <si>
    <t>SALLE DE VIE - CABANE / PLACARD</t>
  </si>
  <si>
    <t>9.1.06</t>
  </si>
  <si>
    <t>SALLE DE VIE - MEUBLE CENTRAL</t>
  </si>
  <si>
    <t>9.1.07</t>
  </si>
  <si>
    <t>SALLE DE VIE - PANNEAUX ACOUSTIQUES</t>
  </si>
  <si>
    <t>9.1.08</t>
  </si>
  <si>
    <t>DORTOIR 1 - PLACARD</t>
  </si>
  <si>
    <t>9.1.09</t>
  </si>
  <si>
    <t>OFFICE - TABLE INOX</t>
  </si>
  <si>
    <t>9.1.10</t>
  </si>
  <si>
    <t>OFFICE - PORTES DE PLACARD TECHNIQUE</t>
  </si>
  <si>
    <t>9.1.11</t>
  </si>
  <si>
    <t>SALLE DE CHANGE - ETAGERES</t>
  </si>
  <si>
    <t>9.1.12</t>
  </si>
  <si>
    <t>WC DU PERSONNEL - PLACARD CHAUFFE-EAU</t>
  </si>
  <si>
    <t>9.1.13</t>
  </si>
  <si>
    <t>PETITES MARCHES DE FENÊTRES</t>
  </si>
  <si>
    <t>9.1.14</t>
  </si>
  <si>
    <t>GRANDES MARCHES DE FENÊTRES</t>
  </si>
  <si>
    <t>9.2.  MOBILIERS STANDARD</t>
  </si>
  <si>
    <t>9.2.01</t>
  </si>
  <si>
    <t>ENTREE - Table à langer</t>
  </si>
  <si>
    <t>ENTREE - Matelas à langer</t>
  </si>
  <si>
    <t>9.2.02</t>
  </si>
  <si>
    <t>9.2.03</t>
  </si>
  <si>
    <t>BUREAU - Bureau de la directrion</t>
  </si>
  <si>
    <t>BUREAU - Chaise de la directrion</t>
  </si>
  <si>
    <t>9.2.04</t>
  </si>
  <si>
    <t>9.2.05</t>
  </si>
  <si>
    <t>BUREAU - Caisson 3 tiroirs</t>
  </si>
  <si>
    <t>9.2.06</t>
  </si>
  <si>
    <t>SALLE DE VIE - Tables de restauration enfants</t>
  </si>
  <si>
    <t>SALLE DE VIE - Chaises de restauration enfants</t>
  </si>
  <si>
    <t>9.2.07</t>
  </si>
  <si>
    <t>SALLE DE VIE - Chaises de restauration puericultrice</t>
  </si>
  <si>
    <t>SALLE DE VIE - Portes-livres</t>
  </si>
  <si>
    <t>9.2.08</t>
  </si>
  <si>
    <t>9.2.09</t>
  </si>
  <si>
    <t>9.2.10</t>
  </si>
  <si>
    <t>SALLE DE VIE - Parcours de motricité</t>
  </si>
  <si>
    <t>ens</t>
  </si>
  <si>
    <t>9.2.11</t>
  </si>
  <si>
    <t>SALLE DE VIE - Tapis de motricité</t>
  </si>
  <si>
    <t>9.2.12</t>
  </si>
  <si>
    <t>DORTOIR 1 - Berceau</t>
  </si>
  <si>
    <t>9.2.13</t>
  </si>
  <si>
    <t>DORTOIR 1 - Matelas</t>
  </si>
  <si>
    <t>9.2.14</t>
  </si>
  <si>
    <t>DORTOIR 2 - Lits empilables</t>
  </si>
  <si>
    <t>9.2.15</t>
  </si>
  <si>
    <t>DORTOIR 2 - Matelas</t>
  </si>
  <si>
    <t>9.2.16</t>
  </si>
  <si>
    <t>SALLE DU PERSONNEL - Table</t>
  </si>
  <si>
    <t>9.2.17</t>
  </si>
  <si>
    <t>SALLE DU PERSONNEL - Chaise</t>
  </si>
  <si>
    <t>9.2.18</t>
  </si>
  <si>
    <t>SALLE DU PERSONNEL - Rangement</t>
  </si>
  <si>
    <t>9.2.19</t>
  </si>
  <si>
    <t>SALLE DU PERSONNEL - Vestiaires</t>
  </si>
  <si>
    <t>9.2.20</t>
  </si>
  <si>
    <t>OFFICE - Frigo à boissons</t>
  </si>
  <si>
    <t>9.2.21</t>
  </si>
  <si>
    <t>OFFICE - Armoire réfrigérée</t>
  </si>
  <si>
    <t>9.2.22</t>
  </si>
  <si>
    <t>OFFICE - Four de remise en température</t>
  </si>
  <si>
    <t>9.2.23</t>
  </si>
  <si>
    <t>OFFICE - Plaque à induction</t>
  </si>
  <si>
    <t>9.2.24</t>
  </si>
  <si>
    <t>OFFICE - Porte sac poubelle</t>
  </si>
  <si>
    <t>9.2.25</t>
  </si>
  <si>
    <t>OFFICE - Chariot inox</t>
  </si>
  <si>
    <t>9.2.26</t>
  </si>
  <si>
    <t>OFFICE - Hotte aspirante</t>
  </si>
  <si>
    <t>9.2.27</t>
  </si>
  <si>
    <t>OFFICE - Meubles de rangements bas biberonnerie (6 caissons, 9 portes et accessoires)</t>
  </si>
  <si>
    <t>9.2.28</t>
  </si>
  <si>
    <t>SALLE DE CHANGE - Séparation de wc enfants</t>
  </si>
  <si>
    <t>9.2.29</t>
  </si>
  <si>
    <t>9.2.30</t>
  </si>
  <si>
    <t>LOCAL POUSSETTES - Placard</t>
  </si>
  <si>
    <t>9.2.31</t>
  </si>
  <si>
    <t>WC PERSONNEL ET DEGAGEMENT - porte-savon</t>
  </si>
  <si>
    <t>9.2.32</t>
  </si>
  <si>
    <t>WC PERSONNEL ET DEGAGEMENT - miroir 60x80</t>
  </si>
  <si>
    <t>9.2.33</t>
  </si>
  <si>
    <t>WC PERSONNEL ET DEGAGEMENT - Placard</t>
  </si>
  <si>
    <t>Fourniture, pose, ajustements, fixations et mise en marche</t>
  </si>
  <si>
    <t>SALLE DE CHANGE - Miroir sécurisé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</si>
</sst>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21">
    <font>
      <sz val="11"/>
      <color theme="1"/>
      <name val="Calibri"/>
      <family val="2"/>
      <scheme val="minor"/>
    </font>
    <font>
      <b/>
      <sz val="10"/>
      <name val="Arial"/>
      <family val="2"/>
    </font>
    <font>
      <b/>
      <sz val="11"/>
      <name val="Arial"/>
      <family val="2"/>
    </font>
    <font>
      <sz val="10"/>
      <color indexed="50"/>
      <name val="Arial"/>
      <family val="2"/>
    </font>
    <font>
      <sz val="10"/>
      <color theme="1"/>
      <name val="DIN Pro Regular"/>
      <family val="2"/>
    </font>
    <font>
      <sz val="10"/>
      <color theme="1"/>
      <name val="DIN Pro"/>
    </font>
    <font>
      <sz val="10"/>
      <name val="DIN Pro Regular"/>
      <family val="2"/>
    </font>
    <font>
      <b/>
      <sz val="12"/>
      <name val="DIN Pro Regular"/>
      <family val="2"/>
    </font>
    <font>
      <i/>
      <sz val="10"/>
      <name val="DIN Pro Regular"/>
      <family val="2"/>
    </font>
    <font>
      <b/>
      <sz val="13"/>
      <color theme="0"/>
      <name val="DIN Pro Regular"/>
      <family val="2"/>
    </font>
    <font>
      <b/>
      <sz val="15"/>
      <name val="DIN Pro Regular"/>
      <family val="2"/>
    </font>
    <font>
      <sz val="15"/>
      <name val="DIN Pro Regular"/>
      <family val="2"/>
    </font>
    <font>
      <i/>
      <sz val="10"/>
      <color theme="1"/>
      <name val="DIN Pro Regular"/>
      <family val="2"/>
    </font>
    <font>
      <i/>
      <sz val="9"/>
      <name val="DIN Pro Light"/>
      <family val="2"/>
    </font>
    <font>
      <i/>
      <sz val="9"/>
      <color theme="1"/>
      <name val="DIN Pro Light"/>
      <family val="2"/>
    </font>
    <font>
      <b/>
      <sz val="17"/>
      <name val="DIN Pro Regular"/>
      <family val="2"/>
    </font>
    <font>
      <b/>
      <i/>
      <sz val="9"/>
      <color theme="1"/>
      <name val="DIN Pro Regular"/>
      <family val="2"/>
    </font>
    <font>
      <b/>
      <sz val="10"/>
      <color theme="1"/>
      <name val="DIN Pro Regular"/>
      <family val="2"/>
    </font>
    <font>
      <b/>
      <sz val="13"/>
      <name val="DIN Pro Regular"/>
      <family val="2"/>
    </font>
    <font>
      <b/>
      <sz val="12"/>
      <color rgb="FFFF0000"/>
      <name val="DIN Pro Regular"/>
      <family val="2"/>
    </font>
    <font>
      <b/>
      <sz val="12"/>
      <name val="DIN Pro Light"/>
    </font>
  </fonts>
  <fills count="10">
    <fill>
      <patternFill patternType="none"/>
    </fill>
    <fill>
      <patternFill patternType="gray125"/>
    </fill>
    <fill>
      <patternFill patternType="solid">
        <fgColor indexed="51"/>
        <bgColor indexed="22"/>
      </patternFill>
    </fill>
    <fill>
      <patternFill patternType="solid">
        <fgColor theme="3" tint="0.79998168889431442"/>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3" tint="0.59999389629810485"/>
        <bgColor rgb="FF000000"/>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5" tint="-0.249977111117893"/>
        <bgColor indexed="64"/>
      </patternFill>
    </fill>
  </fills>
  <borders count="14">
    <border>
      <left/>
      <right/>
      <top/>
      <bottom/>
      <diagonal/>
    </border>
    <border>
      <left/>
      <right style="medium">
        <color indexed="64"/>
      </right>
      <top style="medium">
        <color indexed="64"/>
      </top>
      <bottom style="medium">
        <color indexed="64"/>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s>
  <cellStyleXfs count="5">
    <xf numFmtId="0" fontId="0" fillId="0" borderId="0"/>
    <xf numFmtId="49" fontId="1" fillId="0" borderId="2">
      <alignment horizontal="left" vertical="center"/>
    </xf>
    <xf numFmtId="0" fontId="1" fillId="0" borderId="2">
      <alignment wrapText="1"/>
    </xf>
    <xf numFmtId="4" fontId="2" fillId="2" borderId="2">
      <alignment horizontal="right" wrapText="1"/>
    </xf>
    <xf numFmtId="2" fontId="3" fillId="0" borderId="2">
      <alignment wrapText="1"/>
    </xf>
  </cellStyleXfs>
  <cellXfs count="53">
    <xf numFmtId="0" fontId="0" fillId="0" borderId="0" xfId="0"/>
    <xf numFmtId="0" fontId="4" fillId="0" borderId="0" xfId="0" applyFont="1"/>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vertical="center"/>
    </xf>
    <xf numFmtId="0" fontId="4" fillId="0" borderId="3" xfId="0" applyFont="1" applyBorder="1" applyAlignment="1">
      <alignment vertical="center" wrapText="1"/>
    </xf>
    <xf numFmtId="164" fontId="9" fillId="5" borderId="6" xfId="0" applyNumberFormat="1" applyFont="1" applyFill="1" applyBorder="1" applyAlignment="1">
      <alignment horizontal="right" vertical="center"/>
    </xf>
    <xf numFmtId="0" fontId="4" fillId="0" borderId="3" xfId="0" applyFont="1" applyBorder="1" applyAlignment="1">
      <alignment horizontal="center" vertical="center"/>
    </xf>
    <xf numFmtId="164" fontId="4" fillId="0" borderId="3" xfId="0" applyNumberFormat="1" applyFont="1" applyBorder="1" applyAlignment="1">
      <alignment horizontal="right" vertical="center"/>
    </xf>
    <xf numFmtId="164" fontId="4" fillId="0" borderId="3" xfId="0" applyNumberFormat="1" applyFont="1" applyBorder="1" applyAlignment="1">
      <alignment vertical="center"/>
    </xf>
    <xf numFmtId="49" fontId="4" fillId="0" borderId="3" xfId="0" applyNumberFormat="1" applyFont="1" applyBorder="1" applyAlignment="1">
      <alignment horizontal="center" vertical="center"/>
    </xf>
    <xf numFmtId="0" fontId="13" fillId="0" borderId="0" xfId="0" applyFont="1" applyAlignment="1">
      <alignment horizontal="center" vertical="center" wrapText="1"/>
    </xf>
    <xf numFmtId="0" fontId="14" fillId="0" borderId="0" xfId="0" applyFont="1" applyAlignment="1">
      <alignment horizontal="center" vertical="center"/>
    </xf>
    <xf numFmtId="0" fontId="14" fillId="0" borderId="0" xfId="0" applyFont="1" applyAlignment="1">
      <alignment horizontal="center" vertical="center" wrapText="1"/>
    </xf>
    <xf numFmtId="164" fontId="16" fillId="7" borderId="8" xfId="0" applyNumberFormat="1" applyFont="1" applyFill="1" applyBorder="1" applyAlignment="1">
      <alignment horizontal="center" vertical="center" wrapText="1"/>
    </xf>
    <xf numFmtId="164" fontId="16" fillId="7" borderId="3" xfId="0" applyNumberFormat="1" applyFont="1" applyFill="1" applyBorder="1" applyAlignment="1">
      <alignment horizontal="center" vertical="center" wrapText="1"/>
    </xf>
    <xf numFmtId="164" fontId="17" fillId="7" borderId="3" xfId="0" applyNumberFormat="1" applyFont="1" applyFill="1" applyBorder="1" applyAlignment="1">
      <alignment vertical="center"/>
    </xf>
    <xf numFmtId="0" fontId="6" fillId="0" borderId="3" xfId="0" applyFont="1" applyBorder="1" applyAlignment="1">
      <alignment horizontal="center" vertical="center" textRotation="90" wrapText="1"/>
    </xf>
    <xf numFmtId="49" fontId="7" fillId="4" borderId="3" xfId="1" applyFont="1" applyFill="1" applyBorder="1" applyAlignment="1">
      <alignment horizontal="center" vertical="center" wrapText="1"/>
    </xf>
    <xf numFmtId="0" fontId="19" fillId="0" borderId="0" xfId="0" applyFont="1" applyAlignment="1">
      <alignment vertical="center"/>
    </xf>
    <xf numFmtId="49" fontId="7" fillId="0" borderId="0" xfId="1" applyFont="1" applyBorder="1" applyAlignment="1">
      <alignment horizontal="center" vertical="center" wrapText="1"/>
    </xf>
    <xf numFmtId="164" fontId="9" fillId="9" borderId="6" xfId="0" applyNumberFormat="1" applyFont="1" applyFill="1" applyBorder="1" applyAlignment="1">
      <alignment horizontal="right" vertical="center"/>
    </xf>
    <xf numFmtId="0" fontId="5" fillId="0" borderId="0" xfId="0" applyFont="1" applyAlignment="1">
      <alignment horizontal="center" vertical="center"/>
    </xf>
    <xf numFmtId="0" fontId="7" fillId="8" borderId="10" xfId="2" applyFont="1" applyFill="1" applyBorder="1" applyAlignment="1">
      <alignment horizontal="center" vertical="center" wrapText="1"/>
    </xf>
    <xf numFmtId="0" fontId="7" fillId="8" borderId="11" xfId="2" applyFont="1" applyFill="1" applyBorder="1" applyAlignment="1">
      <alignment horizontal="center" vertical="center" wrapText="1"/>
    </xf>
    <xf numFmtId="0" fontId="7" fillId="8" borderId="12" xfId="2"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0" fontId="10" fillId="6" borderId="5" xfId="0" applyFont="1" applyFill="1" applyBorder="1" applyAlignment="1">
      <alignment horizontal="center" vertical="center" wrapText="1"/>
    </xf>
    <xf numFmtId="0" fontId="18" fillId="6" borderId="4"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6" borderId="11" xfId="0" applyFont="1" applyFill="1" applyBorder="1" applyAlignment="1">
      <alignment horizontal="center" vertical="center" wrapText="1"/>
    </xf>
    <xf numFmtId="0" fontId="10" fillId="6" borderId="12" xfId="0" applyFont="1" applyFill="1" applyBorder="1" applyAlignment="1">
      <alignment horizontal="center" vertical="center" wrapText="1"/>
    </xf>
    <xf numFmtId="0" fontId="12" fillId="0" borderId="7" xfId="0" applyFont="1" applyBorder="1" applyAlignment="1">
      <alignment horizontal="center" vertical="center" wrapText="1"/>
    </xf>
    <xf numFmtId="0" fontId="12" fillId="0" borderId="9" xfId="0" applyFont="1" applyBorder="1" applyAlignment="1">
      <alignment horizontal="center"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7" fillId="3" borderId="7" xfId="2" applyFont="1" applyFill="1" applyBorder="1" applyAlignment="1">
      <alignment horizontal="center" vertical="center" wrapText="1"/>
    </xf>
    <xf numFmtId="0" fontId="7" fillId="3" borderId="8" xfId="2" applyFont="1" applyFill="1" applyBorder="1" applyAlignment="1">
      <alignment horizontal="center" vertical="center" wrapText="1"/>
    </xf>
    <xf numFmtId="0" fontId="7" fillId="3" borderId="9" xfId="2" applyFont="1" applyFill="1" applyBorder="1" applyAlignment="1">
      <alignment horizontal="center" vertical="center" wrapText="1"/>
    </xf>
    <xf numFmtId="0" fontId="7" fillId="4" borderId="5" xfId="2" applyFont="1" applyFill="1" applyBorder="1" applyAlignment="1">
      <alignment horizontal="center" vertical="center" wrapText="1"/>
    </xf>
    <xf numFmtId="0" fontId="7" fillId="4" borderId="4" xfId="2" applyFont="1" applyFill="1" applyBorder="1" applyAlignment="1">
      <alignment horizontal="center" vertical="center" wrapText="1"/>
    </xf>
    <xf numFmtId="0" fontId="7" fillId="4" borderId="1" xfId="2" applyFont="1" applyFill="1" applyBorder="1" applyAlignment="1">
      <alignment horizontal="center" vertical="center" wrapText="1"/>
    </xf>
    <xf numFmtId="0" fontId="4" fillId="0" borderId="0" xfId="0" applyFont="1" applyAlignment="1">
      <alignment horizontal="center" vertical="center"/>
    </xf>
    <xf numFmtId="0" fontId="4" fillId="0" borderId="13" xfId="0" applyFont="1" applyBorder="1" applyAlignment="1">
      <alignment horizontal="center" vertical="center"/>
    </xf>
    <xf numFmtId="0" fontId="7" fillId="8" borderId="5" xfId="2" applyFont="1" applyFill="1" applyBorder="1" applyAlignment="1">
      <alignment horizontal="center" vertical="center" wrapText="1"/>
    </xf>
    <xf numFmtId="0" fontId="7" fillId="8" borderId="4" xfId="2" applyFont="1" applyFill="1" applyBorder="1" applyAlignment="1">
      <alignment horizontal="center" vertical="center" wrapText="1"/>
    </xf>
    <xf numFmtId="0" fontId="7" fillId="8" borderId="1" xfId="2" applyFont="1" applyFill="1" applyBorder="1" applyAlignment="1">
      <alignment horizontal="center" vertical="center" wrapText="1"/>
    </xf>
    <xf numFmtId="0" fontId="20" fillId="0" borderId="0" xfId="0" applyFont="1" applyAlignment="1">
      <alignment horizontal="center" vertical="center" wrapText="1"/>
    </xf>
  </cellXfs>
  <cellStyles count="5">
    <cellStyle name="chap3" xfId="2" xr:uid="{00000000-0005-0000-0000-000001000000}"/>
    <cellStyle name="lig_blanche" xfId="4" xr:uid="{00000000-0005-0000-0000-000002000000}"/>
    <cellStyle name="Normal" xfId="0" builtinId="0"/>
    <cellStyle name="numerochap3" xfId="1" xr:uid="{00000000-0005-0000-0000-000004000000}"/>
    <cellStyle name="TTC"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107950</xdr:colOff>
      <xdr:row>0</xdr:row>
      <xdr:rowOff>76852</xdr:rowOff>
    </xdr:from>
    <xdr:to>
      <xdr:col>1</xdr:col>
      <xdr:colOff>1044822</xdr:colOff>
      <xdr:row>0</xdr:row>
      <xdr:rowOff>1221154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950" y="76852"/>
          <a:ext cx="1478898" cy="114430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0"/>
  <sheetViews>
    <sheetView tabSelected="1" topLeftCell="A17" zoomScale="60" zoomScaleNormal="60" workbookViewId="0">
      <selection activeCell="D54" sqref="D54"/>
    </sheetView>
  </sheetViews>
  <sheetFormatPr baseColWidth="10" defaultColWidth="11.5" defaultRowHeight="13"/>
  <cols>
    <col min="1" max="1" width="7.33203125" style="2" bestFit="1" customWidth="1"/>
    <col min="2" max="2" width="178.5" style="3" customWidth="1"/>
    <col min="3" max="4" width="6.33203125" style="1" customWidth="1"/>
    <col min="5" max="5" width="15.5" style="1" customWidth="1"/>
    <col min="6" max="7" width="20.5" style="1" customWidth="1"/>
    <col min="8" max="8" width="11.5" style="1"/>
    <col min="9" max="9" width="12.33203125" style="1" customWidth="1"/>
    <col min="10" max="16384" width="11.5" style="1"/>
  </cols>
  <sheetData>
    <row r="1" spans="1:9" ht="102" customHeight="1" thickBot="1">
      <c r="A1" s="31" t="s">
        <v>12</v>
      </c>
      <c r="B1" s="32"/>
      <c r="C1" s="32"/>
      <c r="D1" s="32"/>
      <c r="E1" s="32"/>
      <c r="F1" s="32"/>
      <c r="G1" s="33"/>
    </row>
    <row r="2" spans="1:9" ht="53" customHeight="1">
      <c r="A2" s="34" t="s">
        <v>5</v>
      </c>
      <c r="B2" s="35"/>
      <c r="C2" s="35"/>
      <c r="D2" s="35"/>
      <c r="E2" s="35"/>
      <c r="F2" s="35"/>
      <c r="G2" s="36"/>
    </row>
    <row r="3" spans="1:9" ht="118.25" customHeight="1">
      <c r="A3" s="17" t="s">
        <v>9</v>
      </c>
      <c r="B3" s="39" t="s">
        <v>8</v>
      </c>
      <c r="C3" s="39"/>
      <c r="D3" s="39"/>
      <c r="E3" s="39"/>
      <c r="F3" s="39"/>
      <c r="G3" s="40"/>
    </row>
    <row r="4" spans="1:9" s="4" customFormat="1" ht="30" customHeight="1">
      <c r="A4" s="22"/>
      <c r="B4" s="22"/>
      <c r="C4" s="22"/>
      <c r="D4" s="22"/>
      <c r="E4" s="22"/>
      <c r="F4" s="22"/>
      <c r="G4" s="22"/>
    </row>
    <row r="5" spans="1:9" s="4" customFormat="1" ht="45" customHeight="1">
      <c r="A5" s="18" t="s">
        <v>16</v>
      </c>
      <c r="B5" s="41" t="s">
        <v>17</v>
      </c>
      <c r="C5" s="42"/>
      <c r="D5" s="42"/>
      <c r="E5" s="42"/>
      <c r="F5" s="42"/>
      <c r="G5" s="43"/>
      <c r="I5" s="19"/>
    </row>
    <row r="6" spans="1:9" s="4" customFormat="1" ht="30" customHeight="1">
      <c r="A6" s="20"/>
      <c r="B6" s="23" t="s">
        <v>13</v>
      </c>
      <c r="C6" s="24"/>
      <c r="D6" s="24"/>
      <c r="E6" s="24"/>
      <c r="F6" s="24"/>
      <c r="G6" s="25"/>
    </row>
    <row r="7" spans="1:9" ht="15" customHeight="1">
      <c r="A7" s="11" t="s">
        <v>11</v>
      </c>
      <c r="B7" s="11" t="s">
        <v>3</v>
      </c>
      <c r="C7" s="12" t="s">
        <v>10</v>
      </c>
      <c r="D7" s="12" t="s">
        <v>0</v>
      </c>
      <c r="E7" s="13" t="s">
        <v>1</v>
      </c>
      <c r="F7" s="13" t="s">
        <v>6</v>
      </c>
      <c r="G7" s="13" t="s">
        <v>7</v>
      </c>
    </row>
    <row r="8" spans="1:9" ht="32" customHeight="1">
      <c r="A8" s="11"/>
      <c r="B8" s="52" t="s">
        <v>114</v>
      </c>
      <c r="C8" s="12"/>
      <c r="D8" s="12"/>
      <c r="E8" s="13"/>
      <c r="F8" s="13"/>
      <c r="G8" s="13"/>
    </row>
    <row r="9" spans="1:9" ht="30" customHeight="1">
      <c r="A9" s="26" t="s">
        <v>18</v>
      </c>
      <c r="B9" s="27"/>
      <c r="C9" s="28" t="s">
        <v>4</v>
      </c>
      <c r="D9" s="29"/>
      <c r="E9" s="30"/>
      <c r="F9" s="14">
        <f>SUM(F10:F14)</f>
        <v>0</v>
      </c>
      <c r="G9" s="15">
        <f>SUM(G10:G14)</f>
        <v>0</v>
      </c>
    </row>
    <row r="10" spans="1:9" s="4" customFormat="1" ht="30" customHeight="1">
      <c r="A10" s="10" t="s">
        <v>19</v>
      </c>
      <c r="B10" s="5" t="s">
        <v>20</v>
      </c>
      <c r="C10" s="7">
        <v>1</v>
      </c>
      <c r="D10" s="7" t="s">
        <v>2</v>
      </c>
      <c r="E10" s="8"/>
      <c r="F10" s="9">
        <f t="shared" ref="F10" si="0">C10*E10</f>
        <v>0</v>
      </c>
      <c r="G10" s="9">
        <f t="shared" ref="G10" si="1">F10*1.2</f>
        <v>0</v>
      </c>
    </row>
    <row r="11" spans="1:9" s="4" customFormat="1" ht="30" customHeight="1">
      <c r="A11" s="10" t="s">
        <v>21</v>
      </c>
      <c r="B11" s="5" t="s">
        <v>22</v>
      </c>
      <c r="C11" s="7">
        <v>1</v>
      </c>
      <c r="D11" s="7" t="s">
        <v>2</v>
      </c>
      <c r="E11" s="8"/>
      <c r="F11" s="9">
        <f t="shared" ref="F11" si="2">C11*E11</f>
        <v>0</v>
      </c>
      <c r="G11" s="9">
        <f t="shared" ref="G11" si="3">F11*1.2</f>
        <v>0</v>
      </c>
    </row>
    <row r="12" spans="1:9" s="4" customFormat="1" ht="30" customHeight="1">
      <c r="A12" s="10" t="s">
        <v>23</v>
      </c>
      <c r="B12" s="5" t="s">
        <v>24</v>
      </c>
      <c r="C12" s="7">
        <v>1</v>
      </c>
      <c r="D12" s="7" t="s">
        <v>2</v>
      </c>
      <c r="E12" s="8"/>
      <c r="F12" s="9">
        <f t="shared" ref="F12" si="4">C12*E12</f>
        <v>0</v>
      </c>
      <c r="G12" s="9">
        <f t="shared" ref="G12" si="5">F12*1.2</f>
        <v>0</v>
      </c>
    </row>
    <row r="13" spans="1:9" s="4" customFormat="1" ht="30" customHeight="1">
      <c r="A13" s="10" t="s">
        <v>25</v>
      </c>
      <c r="B13" s="5" t="s">
        <v>26</v>
      </c>
      <c r="C13" s="7">
        <v>1</v>
      </c>
      <c r="D13" s="7" t="s">
        <v>2</v>
      </c>
      <c r="E13" s="8"/>
      <c r="F13" s="9">
        <f t="shared" ref="F13" si="6">C13*E13</f>
        <v>0</v>
      </c>
      <c r="G13" s="9">
        <f t="shared" ref="G13" si="7">F13*1.2</f>
        <v>0</v>
      </c>
    </row>
    <row r="14" spans="1:9" s="4" customFormat="1" ht="30" customHeight="1">
      <c r="A14" s="10" t="s">
        <v>27</v>
      </c>
      <c r="B14" s="5" t="s">
        <v>28</v>
      </c>
      <c r="C14" s="7">
        <v>1</v>
      </c>
      <c r="D14" s="7" t="s">
        <v>2</v>
      </c>
      <c r="E14" s="8"/>
      <c r="F14" s="9">
        <f t="shared" ref="F14" si="8">C14*E14</f>
        <v>0</v>
      </c>
      <c r="G14" s="9">
        <f t="shared" ref="G14" si="9">F14*1.2</f>
        <v>0</v>
      </c>
    </row>
    <row r="15" spans="1:9" s="4" customFormat="1" ht="30" customHeight="1">
      <c r="A15" s="10" t="s">
        <v>29</v>
      </c>
      <c r="B15" s="5" t="s">
        <v>30</v>
      </c>
      <c r="C15" s="7">
        <v>1</v>
      </c>
      <c r="D15" s="7" t="s">
        <v>2</v>
      </c>
      <c r="E15" s="8"/>
      <c r="F15" s="9">
        <f t="shared" ref="F15" si="10">C15*E15</f>
        <v>0</v>
      </c>
      <c r="G15" s="9">
        <f t="shared" ref="G15" si="11">F15*1.2</f>
        <v>0</v>
      </c>
    </row>
    <row r="16" spans="1:9" s="4" customFormat="1" ht="30" customHeight="1">
      <c r="A16" s="10" t="s">
        <v>31</v>
      </c>
      <c r="B16" s="5" t="s">
        <v>32</v>
      </c>
      <c r="C16" s="7">
        <v>1</v>
      </c>
      <c r="D16" s="7" t="s">
        <v>2</v>
      </c>
      <c r="E16" s="8"/>
      <c r="F16" s="9">
        <f t="shared" ref="F16" si="12">C16*E16</f>
        <v>0</v>
      </c>
      <c r="G16" s="9">
        <f t="shared" ref="G16" si="13">F16*1.2</f>
        <v>0</v>
      </c>
    </row>
    <row r="17" spans="1:7" s="4" customFormat="1" ht="30" customHeight="1">
      <c r="A17" s="10" t="s">
        <v>33</v>
      </c>
      <c r="B17" s="5" t="s">
        <v>34</v>
      </c>
      <c r="C17" s="7">
        <v>1</v>
      </c>
      <c r="D17" s="7" t="s">
        <v>2</v>
      </c>
      <c r="E17" s="8"/>
      <c r="F17" s="9">
        <f t="shared" ref="F17" si="14">C17*E17</f>
        <v>0</v>
      </c>
      <c r="G17" s="9">
        <f t="shared" ref="G17" si="15">F17*1.2</f>
        <v>0</v>
      </c>
    </row>
    <row r="18" spans="1:7" s="4" customFormat="1" ht="30" customHeight="1">
      <c r="A18" s="10" t="s">
        <v>35</v>
      </c>
      <c r="B18" s="5" t="s">
        <v>36</v>
      </c>
      <c r="C18" s="7">
        <v>1</v>
      </c>
      <c r="D18" s="7" t="s">
        <v>2</v>
      </c>
      <c r="E18" s="8"/>
      <c r="F18" s="9">
        <f t="shared" ref="F18" si="16">C18*E18</f>
        <v>0</v>
      </c>
      <c r="G18" s="9">
        <f t="shared" ref="G18" si="17">F18*1.2</f>
        <v>0</v>
      </c>
    </row>
    <row r="19" spans="1:7" s="4" customFormat="1" ht="30" customHeight="1">
      <c r="A19" s="10" t="s">
        <v>37</v>
      </c>
      <c r="B19" s="5" t="s">
        <v>38</v>
      </c>
      <c r="C19" s="7">
        <v>1</v>
      </c>
      <c r="D19" s="7" t="s">
        <v>2</v>
      </c>
      <c r="E19" s="8"/>
      <c r="F19" s="9">
        <f t="shared" ref="F19" si="18">C19*E19</f>
        <v>0</v>
      </c>
      <c r="G19" s="9">
        <f t="shared" ref="G19" si="19">F19*1.2</f>
        <v>0</v>
      </c>
    </row>
    <row r="20" spans="1:7" s="4" customFormat="1" ht="30" customHeight="1">
      <c r="A20" s="10" t="s">
        <v>39</v>
      </c>
      <c r="B20" s="5" t="s">
        <v>40</v>
      </c>
      <c r="C20" s="7">
        <v>2</v>
      </c>
      <c r="D20" s="7" t="s">
        <v>2</v>
      </c>
      <c r="E20" s="8"/>
      <c r="F20" s="9">
        <f t="shared" ref="F20" si="20">C20*E20</f>
        <v>0</v>
      </c>
      <c r="G20" s="9">
        <f t="shared" ref="G20" si="21">F20*1.2</f>
        <v>0</v>
      </c>
    </row>
    <row r="21" spans="1:7" s="4" customFormat="1" ht="30" customHeight="1">
      <c r="A21" s="10" t="s">
        <v>41</v>
      </c>
      <c r="B21" s="5" t="s">
        <v>42</v>
      </c>
      <c r="C21" s="7">
        <v>1</v>
      </c>
      <c r="D21" s="7" t="s">
        <v>2</v>
      </c>
      <c r="E21" s="8"/>
      <c r="F21" s="9">
        <f t="shared" ref="F21" si="22">C21*E21</f>
        <v>0</v>
      </c>
      <c r="G21" s="9">
        <f t="shared" ref="G21" si="23">F21*1.2</f>
        <v>0</v>
      </c>
    </row>
    <row r="22" spans="1:7" s="4" customFormat="1" ht="30" customHeight="1">
      <c r="A22" s="10" t="s">
        <v>43</v>
      </c>
      <c r="B22" s="5" t="s">
        <v>44</v>
      </c>
      <c r="C22" s="7">
        <v>2</v>
      </c>
      <c r="D22" s="7" t="s">
        <v>2</v>
      </c>
      <c r="E22" s="8"/>
      <c r="F22" s="9">
        <f t="shared" ref="F22" si="24">C22*E22</f>
        <v>0</v>
      </c>
      <c r="G22" s="9">
        <f t="shared" ref="G22" si="25">F22*1.2</f>
        <v>0</v>
      </c>
    </row>
    <row r="23" spans="1:7" s="4" customFormat="1" ht="30" customHeight="1">
      <c r="A23" s="10" t="s">
        <v>45</v>
      </c>
      <c r="B23" s="5" t="s">
        <v>46</v>
      </c>
      <c r="C23" s="7">
        <v>2</v>
      </c>
      <c r="D23" s="7" t="s">
        <v>2</v>
      </c>
      <c r="E23" s="8"/>
      <c r="F23" s="9">
        <f t="shared" ref="F23" si="26">C23*E23</f>
        <v>0</v>
      </c>
      <c r="G23" s="9">
        <f t="shared" ref="G23" si="27">F23*1.2</f>
        <v>0</v>
      </c>
    </row>
    <row r="24" spans="1:7" s="4" customFormat="1" ht="30" customHeight="1">
      <c r="A24" s="37" t="s">
        <v>47</v>
      </c>
      <c r="B24" s="38"/>
      <c r="C24" s="28" t="s">
        <v>4</v>
      </c>
      <c r="D24" s="29"/>
      <c r="E24" s="30"/>
      <c r="F24" s="16">
        <f>SUM(F25:F57)</f>
        <v>0</v>
      </c>
      <c r="G24" s="16">
        <f>SUM(G25:G57)</f>
        <v>0</v>
      </c>
    </row>
    <row r="25" spans="1:7" s="4" customFormat="1" ht="30" customHeight="1">
      <c r="A25" s="10" t="s">
        <v>48</v>
      </c>
      <c r="B25" s="5" t="s">
        <v>49</v>
      </c>
      <c r="C25" s="7">
        <v>1</v>
      </c>
      <c r="D25" s="7" t="s">
        <v>2</v>
      </c>
      <c r="E25" s="8"/>
      <c r="F25" s="9">
        <f t="shared" ref="F25" si="28">C25*E25</f>
        <v>0</v>
      </c>
      <c r="G25" s="9">
        <f t="shared" ref="G25" si="29">F25*1.2</f>
        <v>0</v>
      </c>
    </row>
    <row r="26" spans="1:7" s="4" customFormat="1" ht="30" customHeight="1">
      <c r="A26" s="10" t="s">
        <v>51</v>
      </c>
      <c r="B26" s="5" t="s">
        <v>50</v>
      </c>
      <c r="C26" s="7">
        <v>1</v>
      </c>
      <c r="D26" s="7" t="s">
        <v>2</v>
      </c>
      <c r="E26" s="8"/>
      <c r="F26" s="9">
        <f t="shared" ref="F26" si="30">C26*E26</f>
        <v>0</v>
      </c>
      <c r="G26" s="9">
        <f t="shared" ref="G26" si="31">F26*1.2</f>
        <v>0</v>
      </c>
    </row>
    <row r="27" spans="1:7" s="4" customFormat="1" ht="30" customHeight="1">
      <c r="A27" s="10" t="s">
        <v>52</v>
      </c>
      <c r="B27" s="5" t="s">
        <v>53</v>
      </c>
      <c r="C27" s="7">
        <v>1</v>
      </c>
      <c r="D27" s="7" t="s">
        <v>2</v>
      </c>
      <c r="E27" s="8"/>
      <c r="F27" s="9">
        <f t="shared" ref="F27" si="32">C27*E27</f>
        <v>0</v>
      </c>
      <c r="G27" s="9">
        <f t="shared" ref="G27" si="33">F27*1.2</f>
        <v>0</v>
      </c>
    </row>
    <row r="28" spans="1:7" s="4" customFormat="1" ht="30" customHeight="1">
      <c r="A28" s="10" t="s">
        <v>55</v>
      </c>
      <c r="B28" s="5" t="s">
        <v>54</v>
      </c>
      <c r="C28" s="7">
        <v>1</v>
      </c>
      <c r="D28" s="7" t="s">
        <v>2</v>
      </c>
      <c r="E28" s="8"/>
      <c r="F28" s="9">
        <f t="shared" ref="F28" si="34">C28*E28</f>
        <v>0</v>
      </c>
      <c r="G28" s="9">
        <f t="shared" ref="G28" si="35">F28*1.2</f>
        <v>0</v>
      </c>
    </row>
    <row r="29" spans="1:7" s="4" customFormat="1" ht="30" customHeight="1">
      <c r="A29" s="10" t="s">
        <v>56</v>
      </c>
      <c r="B29" s="5" t="s">
        <v>57</v>
      </c>
      <c r="C29" s="7">
        <v>1</v>
      </c>
      <c r="D29" s="7" t="s">
        <v>2</v>
      </c>
      <c r="E29" s="8"/>
      <c r="F29" s="9">
        <f t="shared" ref="F29" si="36">C29*E29</f>
        <v>0</v>
      </c>
      <c r="G29" s="9">
        <f t="shared" ref="G29" si="37">F29*1.2</f>
        <v>0</v>
      </c>
    </row>
    <row r="30" spans="1:7" s="4" customFormat="1" ht="30" customHeight="1">
      <c r="A30" s="10" t="s">
        <v>58</v>
      </c>
      <c r="B30" s="5" t="s">
        <v>59</v>
      </c>
      <c r="C30" s="7">
        <v>2</v>
      </c>
      <c r="D30" s="7" t="s">
        <v>2</v>
      </c>
      <c r="E30" s="8"/>
      <c r="F30" s="9">
        <f t="shared" ref="F30" si="38">C30*E30</f>
        <v>0</v>
      </c>
      <c r="G30" s="9">
        <f t="shared" ref="G30" si="39">F30*1.2</f>
        <v>0</v>
      </c>
    </row>
    <row r="31" spans="1:7" s="4" customFormat="1" ht="30" customHeight="1">
      <c r="A31" s="10" t="s">
        <v>61</v>
      </c>
      <c r="B31" s="5" t="s">
        <v>60</v>
      </c>
      <c r="C31" s="7">
        <v>10</v>
      </c>
      <c r="D31" s="7" t="s">
        <v>2</v>
      </c>
      <c r="E31" s="8"/>
      <c r="F31" s="9">
        <f t="shared" ref="F31" si="40">C31*E31</f>
        <v>0</v>
      </c>
      <c r="G31" s="9">
        <f t="shared" ref="G31" si="41">F31*1.2</f>
        <v>0</v>
      </c>
    </row>
    <row r="32" spans="1:7" s="4" customFormat="1" ht="30" customHeight="1">
      <c r="A32" s="10" t="s">
        <v>64</v>
      </c>
      <c r="B32" s="5" t="s">
        <v>62</v>
      </c>
      <c r="C32" s="7">
        <v>2</v>
      </c>
      <c r="D32" s="7" t="s">
        <v>2</v>
      </c>
      <c r="E32" s="8"/>
      <c r="F32" s="9">
        <f t="shared" ref="F32" si="42">C32*E32</f>
        <v>0</v>
      </c>
      <c r="G32" s="9">
        <f t="shared" ref="G32" si="43">F32*1.2</f>
        <v>0</v>
      </c>
    </row>
    <row r="33" spans="1:7" s="4" customFormat="1" ht="30" customHeight="1">
      <c r="A33" s="10" t="s">
        <v>65</v>
      </c>
      <c r="B33" s="5" t="s">
        <v>63</v>
      </c>
      <c r="C33" s="7">
        <v>3</v>
      </c>
      <c r="D33" s="7" t="s">
        <v>2</v>
      </c>
      <c r="E33" s="8"/>
      <c r="F33" s="9">
        <f t="shared" ref="F33" si="44">C33*E33</f>
        <v>0</v>
      </c>
      <c r="G33" s="9">
        <f t="shared" ref="G33" si="45">F33*1.2</f>
        <v>0</v>
      </c>
    </row>
    <row r="34" spans="1:7" s="4" customFormat="1" ht="30" customHeight="1">
      <c r="A34" s="10" t="s">
        <v>66</v>
      </c>
      <c r="B34" s="5" t="s">
        <v>67</v>
      </c>
      <c r="C34" s="7">
        <v>1</v>
      </c>
      <c r="D34" s="7" t="s">
        <v>68</v>
      </c>
      <c r="E34" s="8"/>
      <c r="F34" s="9">
        <f t="shared" ref="F34" si="46">C34*E34</f>
        <v>0</v>
      </c>
      <c r="G34" s="9">
        <f t="shared" ref="G34" si="47">F34*1.2</f>
        <v>0</v>
      </c>
    </row>
    <row r="35" spans="1:7" s="4" customFormat="1" ht="30" customHeight="1">
      <c r="A35" s="10" t="s">
        <v>69</v>
      </c>
      <c r="B35" s="5" t="s">
        <v>70</v>
      </c>
      <c r="C35" s="7">
        <v>2</v>
      </c>
      <c r="D35" s="7" t="s">
        <v>2</v>
      </c>
      <c r="E35" s="8"/>
      <c r="F35" s="9">
        <f t="shared" ref="F35" si="48">C35*E35</f>
        <v>0</v>
      </c>
      <c r="G35" s="9">
        <f t="shared" ref="G35" si="49">F35*1.2</f>
        <v>0</v>
      </c>
    </row>
    <row r="36" spans="1:7" s="4" customFormat="1" ht="30" customHeight="1">
      <c r="A36" s="10" t="s">
        <v>71</v>
      </c>
      <c r="B36" s="5" t="s">
        <v>72</v>
      </c>
      <c r="C36" s="7">
        <v>6</v>
      </c>
      <c r="D36" s="7" t="s">
        <v>2</v>
      </c>
      <c r="E36" s="8"/>
      <c r="F36" s="9">
        <f t="shared" ref="F36" si="50">C36*E36</f>
        <v>0</v>
      </c>
      <c r="G36" s="9">
        <f t="shared" ref="G36" si="51">F36*1.2</f>
        <v>0</v>
      </c>
    </row>
    <row r="37" spans="1:7" s="4" customFormat="1" ht="30" customHeight="1">
      <c r="A37" s="10" t="s">
        <v>73</v>
      </c>
      <c r="B37" s="5" t="s">
        <v>74</v>
      </c>
      <c r="C37" s="7">
        <v>6</v>
      </c>
      <c r="D37" s="7" t="s">
        <v>2</v>
      </c>
      <c r="E37" s="8"/>
      <c r="F37" s="9">
        <f t="shared" ref="F37" si="52">C37*E37</f>
        <v>0</v>
      </c>
      <c r="G37" s="9">
        <f t="shared" ref="G37" si="53">F37*1.2</f>
        <v>0</v>
      </c>
    </row>
    <row r="38" spans="1:7" s="4" customFormat="1" ht="30" customHeight="1">
      <c r="A38" s="10" t="s">
        <v>75</v>
      </c>
      <c r="B38" s="5" t="s">
        <v>76</v>
      </c>
      <c r="C38" s="7">
        <v>6</v>
      </c>
      <c r="D38" s="7" t="s">
        <v>2</v>
      </c>
      <c r="E38" s="8"/>
      <c r="F38" s="9">
        <f t="shared" ref="F38" si="54">C38*E38</f>
        <v>0</v>
      </c>
      <c r="G38" s="9">
        <f t="shared" ref="G38" si="55">F38*1.2</f>
        <v>0</v>
      </c>
    </row>
    <row r="39" spans="1:7" s="4" customFormat="1" ht="30" customHeight="1">
      <c r="A39" s="10" t="s">
        <v>77</v>
      </c>
      <c r="B39" s="5" t="s">
        <v>78</v>
      </c>
      <c r="C39" s="7">
        <v>6</v>
      </c>
      <c r="D39" s="7" t="s">
        <v>2</v>
      </c>
      <c r="E39" s="8"/>
      <c r="F39" s="9">
        <f t="shared" ref="F39" si="56">C39*E39</f>
        <v>0</v>
      </c>
      <c r="G39" s="9">
        <f t="shared" ref="G39" si="57">F39*1.2</f>
        <v>0</v>
      </c>
    </row>
    <row r="40" spans="1:7" s="4" customFormat="1" ht="30" customHeight="1">
      <c r="A40" s="10" t="s">
        <v>79</v>
      </c>
      <c r="B40" s="5" t="s">
        <v>80</v>
      </c>
      <c r="C40" s="7">
        <v>1</v>
      </c>
      <c r="D40" s="7" t="s">
        <v>2</v>
      </c>
      <c r="E40" s="8"/>
      <c r="F40" s="9">
        <f t="shared" ref="F40" si="58">C40*E40</f>
        <v>0</v>
      </c>
      <c r="G40" s="9">
        <f t="shared" ref="G40" si="59">F40*1.2</f>
        <v>0</v>
      </c>
    </row>
    <row r="41" spans="1:7" s="4" customFormat="1" ht="30" customHeight="1">
      <c r="A41" s="10" t="s">
        <v>81</v>
      </c>
      <c r="B41" s="5" t="s">
        <v>82</v>
      </c>
      <c r="C41" s="7">
        <v>4</v>
      </c>
      <c r="D41" s="7" t="s">
        <v>2</v>
      </c>
      <c r="E41" s="8"/>
      <c r="F41" s="9">
        <f t="shared" ref="F41" si="60">C41*E41</f>
        <v>0</v>
      </c>
      <c r="G41" s="9">
        <f t="shared" ref="G41" si="61">F41*1.2</f>
        <v>0</v>
      </c>
    </row>
    <row r="42" spans="1:7" s="4" customFormat="1" ht="30" customHeight="1">
      <c r="A42" s="10" t="s">
        <v>83</v>
      </c>
      <c r="B42" s="5" t="s">
        <v>84</v>
      </c>
      <c r="C42" s="7">
        <v>1</v>
      </c>
      <c r="D42" s="7" t="s">
        <v>2</v>
      </c>
      <c r="E42" s="8"/>
      <c r="F42" s="9">
        <f t="shared" ref="F42" si="62">C42*E42</f>
        <v>0</v>
      </c>
      <c r="G42" s="9">
        <f t="shared" ref="G42" si="63">F42*1.2</f>
        <v>0</v>
      </c>
    </row>
    <row r="43" spans="1:7" s="4" customFormat="1" ht="30" customHeight="1">
      <c r="A43" s="10" t="s">
        <v>85</v>
      </c>
      <c r="B43" s="5" t="s">
        <v>86</v>
      </c>
      <c r="C43" s="7">
        <v>2</v>
      </c>
      <c r="D43" s="7" t="s">
        <v>2</v>
      </c>
      <c r="E43" s="8"/>
      <c r="F43" s="9">
        <f t="shared" ref="F43" si="64">C43*E43</f>
        <v>0</v>
      </c>
      <c r="G43" s="9">
        <f t="shared" ref="G43" si="65">F43*1.2</f>
        <v>0</v>
      </c>
    </row>
    <row r="44" spans="1:7" s="4" customFormat="1" ht="30" customHeight="1">
      <c r="A44" s="10" t="s">
        <v>87</v>
      </c>
      <c r="B44" s="5" t="s">
        <v>88</v>
      </c>
      <c r="C44" s="7">
        <v>1</v>
      </c>
      <c r="D44" s="7" t="s">
        <v>2</v>
      </c>
      <c r="E44" s="8"/>
      <c r="F44" s="9">
        <f t="shared" ref="F44" si="66">C44*E44</f>
        <v>0</v>
      </c>
      <c r="G44" s="9">
        <f t="shared" ref="G44" si="67">F44*1.2</f>
        <v>0</v>
      </c>
    </row>
    <row r="45" spans="1:7" s="4" customFormat="1" ht="30" customHeight="1">
      <c r="A45" s="10" t="s">
        <v>89</v>
      </c>
      <c r="B45" s="5" t="s">
        <v>90</v>
      </c>
      <c r="C45" s="7">
        <v>1</v>
      </c>
      <c r="D45" s="7" t="s">
        <v>2</v>
      </c>
      <c r="E45" s="8"/>
      <c r="F45" s="9">
        <f t="shared" ref="F45" si="68">C45*E45</f>
        <v>0</v>
      </c>
      <c r="G45" s="9">
        <f t="shared" ref="G45" si="69">F45*1.2</f>
        <v>0</v>
      </c>
    </row>
    <row r="46" spans="1:7" s="4" customFormat="1" ht="30" customHeight="1">
      <c r="A46" s="10" t="s">
        <v>91</v>
      </c>
      <c r="B46" s="5" t="s">
        <v>92</v>
      </c>
      <c r="C46" s="7">
        <v>1</v>
      </c>
      <c r="D46" s="7" t="s">
        <v>2</v>
      </c>
      <c r="E46" s="8"/>
      <c r="F46" s="9">
        <f t="shared" ref="F46" si="70">C46*E46</f>
        <v>0</v>
      </c>
      <c r="G46" s="9">
        <f t="shared" ref="G46" si="71">F46*1.2</f>
        <v>0</v>
      </c>
    </row>
    <row r="47" spans="1:7" s="4" customFormat="1" ht="30" customHeight="1">
      <c r="A47" s="10" t="s">
        <v>93</v>
      </c>
      <c r="B47" s="5" t="s">
        <v>94</v>
      </c>
      <c r="C47" s="7">
        <v>1</v>
      </c>
      <c r="D47" s="7" t="s">
        <v>2</v>
      </c>
      <c r="E47" s="8"/>
      <c r="F47" s="9">
        <f t="shared" ref="F47" si="72">C47*E47</f>
        <v>0</v>
      </c>
      <c r="G47" s="9">
        <f t="shared" ref="G47" si="73">F47*1.2</f>
        <v>0</v>
      </c>
    </row>
    <row r="48" spans="1:7" s="4" customFormat="1" ht="30" customHeight="1">
      <c r="A48" s="10" t="s">
        <v>95</v>
      </c>
      <c r="B48" s="5" t="s">
        <v>96</v>
      </c>
      <c r="C48" s="7">
        <v>2</v>
      </c>
      <c r="D48" s="7" t="s">
        <v>2</v>
      </c>
      <c r="E48" s="8"/>
      <c r="F48" s="9">
        <f t="shared" ref="F48" si="74">C48*E48</f>
        <v>0</v>
      </c>
      <c r="G48" s="9">
        <f t="shared" ref="G48" si="75">F48*1.2</f>
        <v>0</v>
      </c>
    </row>
    <row r="49" spans="1:7" s="4" customFormat="1" ht="30" customHeight="1">
      <c r="A49" s="10" t="s">
        <v>97</v>
      </c>
      <c r="B49" s="5" t="s">
        <v>98</v>
      </c>
      <c r="C49" s="7">
        <v>1</v>
      </c>
      <c r="D49" s="7" t="s">
        <v>2</v>
      </c>
      <c r="E49" s="8"/>
      <c r="F49" s="9">
        <f t="shared" ref="F49" si="76">C49*E49</f>
        <v>0</v>
      </c>
      <c r="G49" s="9">
        <f t="shared" ref="G49" si="77">F49*1.2</f>
        <v>0</v>
      </c>
    </row>
    <row r="50" spans="1:7" s="4" customFormat="1" ht="30" customHeight="1">
      <c r="A50" s="10" t="s">
        <v>99</v>
      </c>
      <c r="B50" s="5" t="s">
        <v>100</v>
      </c>
      <c r="C50" s="7">
        <v>1</v>
      </c>
      <c r="D50" s="7" t="s">
        <v>2</v>
      </c>
      <c r="E50" s="8"/>
      <c r="F50" s="9">
        <f t="shared" ref="F50" si="78">C50*E50</f>
        <v>0</v>
      </c>
      <c r="G50" s="9">
        <f t="shared" ref="G50" si="79">F50*1.2</f>
        <v>0</v>
      </c>
    </row>
    <row r="51" spans="1:7" s="4" customFormat="1" ht="30" customHeight="1">
      <c r="A51" s="10" t="s">
        <v>101</v>
      </c>
      <c r="B51" s="5" t="s">
        <v>102</v>
      </c>
      <c r="C51" s="7">
        <v>1</v>
      </c>
      <c r="D51" s="7" t="s">
        <v>2</v>
      </c>
      <c r="E51" s="8"/>
      <c r="F51" s="9">
        <f t="shared" ref="F51" si="80">C51*E51</f>
        <v>0</v>
      </c>
      <c r="G51" s="9">
        <f t="shared" ref="G51" si="81">F51*1.2</f>
        <v>0</v>
      </c>
    </row>
    <row r="52" spans="1:7" s="4" customFormat="1" ht="30" customHeight="1">
      <c r="A52" s="10" t="s">
        <v>103</v>
      </c>
      <c r="B52" s="5" t="s">
        <v>104</v>
      </c>
      <c r="C52" s="7">
        <v>2</v>
      </c>
      <c r="D52" s="7" t="s">
        <v>2</v>
      </c>
      <c r="E52" s="8"/>
      <c r="F52" s="9">
        <f t="shared" ref="F52" si="82">C52*E52</f>
        <v>0</v>
      </c>
      <c r="G52" s="9">
        <f t="shared" ref="G52" si="83">F52*1.2</f>
        <v>0</v>
      </c>
    </row>
    <row r="53" spans="1:7" s="4" customFormat="1" ht="30" customHeight="1">
      <c r="A53" s="10" t="s">
        <v>105</v>
      </c>
      <c r="B53" s="5" t="s">
        <v>115</v>
      </c>
      <c r="C53" s="7">
        <v>1</v>
      </c>
      <c r="D53" s="7" t="s">
        <v>2</v>
      </c>
      <c r="E53" s="8"/>
      <c r="F53" s="9">
        <f t="shared" ref="F53" si="84">C53*E53</f>
        <v>0</v>
      </c>
      <c r="G53" s="9">
        <f t="shared" ref="G53" si="85">F53*1.2</f>
        <v>0</v>
      </c>
    </row>
    <row r="54" spans="1:7" s="4" customFormat="1" ht="30" customHeight="1">
      <c r="A54" s="10" t="s">
        <v>106</v>
      </c>
      <c r="B54" s="5" t="s">
        <v>107</v>
      </c>
      <c r="C54" s="7">
        <v>1</v>
      </c>
      <c r="D54" s="7" t="s">
        <v>2</v>
      </c>
      <c r="E54" s="8"/>
      <c r="F54" s="9">
        <f t="shared" ref="F54" si="86">C54*E54</f>
        <v>0</v>
      </c>
      <c r="G54" s="9">
        <f t="shared" ref="G54" si="87">F54*1.2</f>
        <v>0</v>
      </c>
    </row>
    <row r="55" spans="1:7" s="4" customFormat="1" ht="30" customHeight="1">
      <c r="A55" s="10" t="s">
        <v>108</v>
      </c>
      <c r="B55" s="5" t="s">
        <v>109</v>
      </c>
      <c r="C55" s="7">
        <v>2</v>
      </c>
      <c r="D55" s="7" t="s">
        <v>2</v>
      </c>
      <c r="E55" s="8"/>
      <c r="F55" s="9">
        <f t="shared" ref="F55" si="88">C55*E55</f>
        <v>0</v>
      </c>
      <c r="G55" s="9">
        <f t="shared" ref="G55" si="89">F55*1.2</f>
        <v>0</v>
      </c>
    </row>
    <row r="56" spans="1:7" s="4" customFormat="1" ht="30" customHeight="1">
      <c r="A56" s="10" t="s">
        <v>110</v>
      </c>
      <c r="B56" s="5" t="s">
        <v>111</v>
      </c>
      <c r="C56" s="7">
        <v>1</v>
      </c>
      <c r="D56" s="7" t="s">
        <v>2</v>
      </c>
      <c r="E56" s="8"/>
      <c r="F56" s="9">
        <f t="shared" ref="F56" si="90">C56*E56</f>
        <v>0</v>
      </c>
      <c r="G56" s="9">
        <f t="shared" ref="G56" si="91">F56*1.2</f>
        <v>0</v>
      </c>
    </row>
    <row r="57" spans="1:7" s="4" customFormat="1" ht="30" customHeight="1">
      <c r="A57" s="10" t="s">
        <v>112</v>
      </c>
      <c r="B57" s="5" t="s">
        <v>113</v>
      </c>
      <c r="C57" s="7">
        <v>1</v>
      </c>
      <c r="D57" s="7" t="s">
        <v>2</v>
      </c>
      <c r="E57" s="8"/>
      <c r="F57" s="9">
        <f t="shared" ref="F57" si="92">C57*E57</f>
        <v>0</v>
      </c>
      <c r="G57" s="9">
        <f t="shared" ref="G57" si="93">F57*1.2</f>
        <v>0</v>
      </c>
    </row>
    <row r="58" spans="1:7" s="4" customFormat="1" ht="33" customHeight="1" thickBot="1">
      <c r="A58" s="22"/>
      <c r="B58" s="22"/>
      <c r="C58" s="22"/>
      <c r="D58" s="22"/>
      <c r="E58" s="22"/>
      <c r="F58" s="22"/>
      <c r="G58" s="22"/>
    </row>
    <row r="59" spans="1:7" s="4" customFormat="1" ht="33" customHeight="1" thickBot="1">
      <c r="A59" s="47"/>
      <c r="B59" s="48"/>
      <c r="C59" s="49" t="s">
        <v>14</v>
      </c>
      <c r="D59" s="50"/>
      <c r="E59" s="51"/>
      <c r="F59" s="21">
        <f>F24+F9</f>
        <v>0</v>
      </c>
      <c r="G59" s="21">
        <f>G24+G9</f>
        <v>0</v>
      </c>
    </row>
    <row r="60" spans="1:7" s="4" customFormat="1" ht="33" customHeight="1" thickBot="1">
      <c r="A60" s="47"/>
      <c r="B60" s="48"/>
      <c r="C60" s="44" t="s">
        <v>15</v>
      </c>
      <c r="D60" s="45"/>
      <c r="E60" s="46"/>
      <c r="F60" s="6">
        <f>F59</f>
        <v>0</v>
      </c>
      <c r="G60" s="6">
        <f>G59</f>
        <v>0</v>
      </c>
    </row>
  </sheetData>
  <mergeCells count="15">
    <mergeCell ref="C60:E60"/>
    <mergeCell ref="A60:B60"/>
    <mergeCell ref="A58:G58"/>
    <mergeCell ref="A59:B59"/>
    <mergeCell ref="C59:E59"/>
    <mergeCell ref="B6:G6"/>
    <mergeCell ref="A1:G1"/>
    <mergeCell ref="A2:G2"/>
    <mergeCell ref="C9:E9"/>
    <mergeCell ref="C24:E24"/>
    <mergeCell ref="A24:B24"/>
    <mergeCell ref="A9:B9"/>
    <mergeCell ref="A4:G4"/>
    <mergeCell ref="B3:G3"/>
    <mergeCell ref="B5:G5"/>
  </mergeCells>
  <printOptions horizontalCentered="1" verticalCentered="1" gridLines="1"/>
  <pageMargins left="0.39370078740157483" right="0.39370078740157483" top="0.39370078740157483" bottom="0.39370078740157483" header="0.31496062992125984" footer="0.31496062992125984"/>
  <pageSetup paperSize="8" scale="63" fitToHeight="0" orientation="portrait" verticalDpi="12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alexa de Thy</cp:lastModifiedBy>
  <cp:lastPrinted>2024-04-07T08:20:58Z</cp:lastPrinted>
  <dcterms:created xsi:type="dcterms:W3CDTF">2020-01-29T17:21:55Z</dcterms:created>
  <dcterms:modified xsi:type="dcterms:W3CDTF">2025-11-25T22:16:45Z</dcterms:modified>
</cp:coreProperties>
</file>